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64-6105-15 Агроил 1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G17" i="4" l="1"/>
  <c r="E17" i="4"/>
  <c r="H16" i="4"/>
  <c r="F16" i="4"/>
  <c r="H15" i="4"/>
  <c r="F15" i="4"/>
  <c r="H14" i="4"/>
  <c r="F14" i="4"/>
  <c r="H13" i="4"/>
  <c r="F13" i="4"/>
  <c r="H12" i="4"/>
  <c r="F12" i="4"/>
  <c r="H11" i="4"/>
  <c r="F11" i="4"/>
  <c r="H10" i="4"/>
  <c r="F10" i="4"/>
  <c r="H9" i="4"/>
  <c r="F9" i="4"/>
  <c r="H8" i="4"/>
  <c r="F8" i="4"/>
  <c r="H7" i="4"/>
  <c r="F7" i="4"/>
  <c r="H6" i="4"/>
  <c r="F6" i="4"/>
  <c r="H5" i="4"/>
  <c r="F5" i="4"/>
  <c r="H4" i="4"/>
  <c r="H17" i="4" s="1"/>
  <c r="F4" i="4"/>
  <c r="F17" i="4" s="1"/>
</calcChain>
</file>

<file path=xl/sharedStrings.xml><?xml version="1.0" encoding="utf-8"?>
<sst xmlns="http://schemas.openxmlformats.org/spreadsheetml/2006/main" count="35" uniqueCount="23">
  <si>
    <t>СПИСАК 3</t>
  </si>
  <si>
    <t>Ред. бр.</t>
  </si>
  <si>
    <t>НАЗИВ СТВАРИ</t>
  </si>
  <si>
    <t>Ком.</t>
  </si>
  <si>
    <t>Бр. Решења и Филијала</t>
  </si>
  <si>
    <t>Процењена вредност у динарима на дан Решења</t>
  </si>
  <si>
    <t>Процењена вредност у еврима на дан Решења</t>
  </si>
  <si>
    <t xml:space="preserve">Процењена вредност у динарима на дан нове процене </t>
  </si>
  <si>
    <t>Почетна купопродајна цена у еврима</t>
  </si>
  <si>
    <t>Водена пумпа, марке Ауди 1.9-2.3</t>
  </si>
  <si>
    <t>433-22-182/2010-пдв-1/РС од 30.09.2010. год, филијала Ниш</t>
  </si>
  <si>
    <t>Водена пумпа, марке Ауди 2.0-2.3</t>
  </si>
  <si>
    <t>Водена пумпа, марке Г-2 1.2-13, тип Г-3 1.4-1.6</t>
  </si>
  <si>
    <t>Водена пумпа, марке Г-2 Г-3-14</t>
  </si>
  <si>
    <t>Водена пумпа, марке Ауди 80-100, тип 2.0 2.3 89-91</t>
  </si>
  <si>
    <t>Водена пумпа, марке Г-4, тип А3-ОТАВА</t>
  </si>
  <si>
    <t>Водена пумпа, марке Ауди 100 24 Д, тип Т 4 Д</t>
  </si>
  <si>
    <t>Водена пумпа, марке Полио 13 14, тип ТДИ Г3</t>
  </si>
  <si>
    <t>Водена пумпа, марке А4 А6 ТДИ, тип ТДИ Г3, Tелит WP8</t>
  </si>
  <si>
    <t>Водена пумпа, марке Голф 4 1.9 гл, тип 9TDIWP944</t>
  </si>
  <si>
    <t>Водена пумпа, марке Полио 14 WP, тип 946</t>
  </si>
  <si>
    <t>Водена пумпа, марке A6 2.5 TDI, тип 94-4 ВП 1002</t>
  </si>
  <si>
    <t>Водена пумпа, марке Citro 1.7 DTDS, тип 1.9 TDSPEU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</si>
</sst>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4" fontId="1" fillId="0" borderId="5" xfId="0" applyNumberFormat="1" applyFont="1" applyBorder="1"/>
    <xf numFmtId="4" fontId="1" fillId="0" borderId="6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4" fontId="1" fillId="0" borderId="8" xfId="0" applyNumberFormat="1" applyFont="1" applyBorder="1"/>
    <xf numFmtId="4" fontId="1" fillId="0" borderId="9" xfId="0" applyNumberFormat="1" applyFont="1" applyBorder="1"/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4" fontId="1" fillId="0" borderId="11" xfId="0" applyNumberFormat="1" applyFont="1" applyBorder="1"/>
    <xf numFmtId="4" fontId="1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11" sqref="D11"/>
    </sheetView>
  </sheetViews>
  <sheetFormatPr defaultRowHeight="15.75" x14ac:dyDescent="0.25"/>
  <cols>
    <col min="1" max="1" width="7.5703125" style="2" bestFit="1" customWidth="1"/>
    <col min="2" max="2" width="49" style="2" customWidth="1"/>
    <col min="3" max="3" width="8.7109375" style="2" customWidth="1"/>
    <col min="4" max="4" width="49.140625" style="2" customWidth="1"/>
    <col min="5" max="5" width="12.140625" style="3" hidden="1" customWidth="1"/>
    <col min="6" max="6" width="12" style="3" hidden="1" customWidth="1"/>
    <col min="7" max="7" width="13.85546875" style="3" hidden="1" customWidth="1"/>
    <col min="8" max="8" width="15.42578125" style="3" bestFit="1" customWidth="1"/>
    <col min="9" max="16384" width="9.14062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6.5" thickBot="1" x14ac:dyDescent="0.3"/>
    <row r="3" spans="1:9" ht="79.5" thickBot="1" x14ac:dyDescent="0.3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7" t="s">
        <v>8</v>
      </c>
    </row>
    <row r="4" spans="1:9" ht="31.5" x14ac:dyDescent="0.25">
      <c r="A4" s="8">
        <v>1</v>
      </c>
      <c r="B4" s="9" t="s">
        <v>9</v>
      </c>
      <c r="C4" s="10">
        <v>1</v>
      </c>
      <c r="D4" s="11" t="s">
        <v>10</v>
      </c>
      <c r="E4" s="12">
        <v>378.97</v>
      </c>
      <c r="F4" s="12">
        <f>E4/106.1748</f>
        <v>3.5693026970618265</v>
      </c>
      <c r="G4" s="12">
        <v>1415.95</v>
      </c>
      <c r="H4" s="13">
        <f>G4/123.9949</f>
        <v>11.419421282649528</v>
      </c>
    </row>
    <row r="5" spans="1:9" ht="31.5" x14ac:dyDescent="0.25">
      <c r="A5" s="14">
        <v>2</v>
      </c>
      <c r="B5" s="15" t="s">
        <v>11</v>
      </c>
      <c r="C5" s="16">
        <v>1</v>
      </c>
      <c r="D5" s="17" t="s">
        <v>10</v>
      </c>
      <c r="E5" s="18">
        <v>378.97</v>
      </c>
      <c r="F5" s="18">
        <f t="shared" ref="F5:F16" si="0">E5/106.1748</f>
        <v>3.5693026970618265</v>
      </c>
      <c r="G5" s="18">
        <v>1415.95</v>
      </c>
      <c r="H5" s="19">
        <f t="shared" ref="H5:H16" si="1">G5/123.9949</f>
        <v>11.419421282649528</v>
      </c>
    </row>
    <row r="6" spans="1:9" ht="31.5" x14ac:dyDescent="0.25">
      <c r="A6" s="14">
        <v>3</v>
      </c>
      <c r="B6" s="15" t="s">
        <v>12</v>
      </c>
      <c r="C6" s="16">
        <v>1</v>
      </c>
      <c r="D6" s="17" t="s">
        <v>10</v>
      </c>
      <c r="E6" s="18">
        <v>570.20000000000005</v>
      </c>
      <c r="F6" s="18">
        <f t="shared" si="0"/>
        <v>5.370389207231848</v>
      </c>
      <c r="G6" s="18">
        <v>2130.42</v>
      </c>
      <c r="H6" s="19">
        <f t="shared" si="1"/>
        <v>17.181513110619871</v>
      </c>
    </row>
    <row r="7" spans="1:9" ht="31.5" x14ac:dyDescent="0.25">
      <c r="A7" s="14">
        <v>4</v>
      </c>
      <c r="B7" s="15" t="s">
        <v>13</v>
      </c>
      <c r="C7" s="16">
        <v>1</v>
      </c>
      <c r="D7" s="17" t="s">
        <v>10</v>
      </c>
      <c r="E7" s="18">
        <v>293.8</v>
      </c>
      <c r="F7" s="18">
        <f t="shared" si="0"/>
        <v>2.7671349510429968</v>
      </c>
      <c r="G7" s="18">
        <v>1097.68</v>
      </c>
      <c r="H7" s="19">
        <f t="shared" si="1"/>
        <v>8.852622164298694</v>
      </c>
    </row>
    <row r="8" spans="1:9" ht="31.5" x14ac:dyDescent="0.25">
      <c r="A8" s="14">
        <v>5</v>
      </c>
      <c r="B8" s="20" t="s">
        <v>14</v>
      </c>
      <c r="C8" s="16">
        <v>2</v>
      </c>
      <c r="D8" s="17" t="s">
        <v>10</v>
      </c>
      <c r="E8" s="18">
        <v>817.05</v>
      </c>
      <c r="F8" s="18">
        <f t="shared" si="0"/>
        <v>7.6953288350908116</v>
      </c>
      <c r="G8" s="18">
        <v>3052.75</v>
      </c>
      <c r="H8" s="19">
        <f t="shared" si="1"/>
        <v>24.619964208205339</v>
      </c>
    </row>
    <row r="9" spans="1:9" ht="31.5" x14ac:dyDescent="0.25">
      <c r="A9" s="14">
        <v>6</v>
      </c>
      <c r="B9" s="15" t="s">
        <v>15</v>
      </c>
      <c r="C9" s="16">
        <v>1</v>
      </c>
      <c r="D9" s="17" t="s">
        <v>10</v>
      </c>
      <c r="E9" s="18">
        <v>338.98</v>
      </c>
      <c r="F9" s="18">
        <f t="shared" si="0"/>
        <v>3.1926596518194525</v>
      </c>
      <c r="G9" s="18">
        <v>1266.55</v>
      </c>
      <c r="H9" s="19">
        <f t="shared" si="1"/>
        <v>10.214533017083767</v>
      </c>
    </row>
    <row r="10" spans="1:9" ht="31.5" x14ac:dyDescent="0.25">
      <c r="A10" s="14">
        <v>7</v>
      </c>
      <c r="B10" s="15" t="s">
        <v>16</v>
      </c>
      <c r="C10" s="16">
        <v>1</v>
      </c>
      <c r="D10" s="17" t="s">
        <v>10</v>
      </c>
      <c r="E10" s="18">
        <v>445.02</v>
      </c>
      <c r="F10" s="18">
        <f t="shared" si="0"/>
        <v>4.1913900473558696</v>
      </c>
      <c r="G10" s="18">
        <v>1662.77</v>
      </c>
      <c r="H10" s="19">
        <f t="shared" si="1"/>
        <v>13.409987023659843</v>
      </c>
    </row>
    <row r="11" spans="1:9" ht="31.5" x14ac:dyDescent="0.25">
      <c r="A11" s="14">
        <v>8</v>
      </c>
      <c r="B11" s="15" t="s">
        <v>17</v>
      </c>
      <c r="C11" s="16">
        <v>1</v>
      </c>
      <c r="D11" s="17" t="s">
        <v>10</v>
      </c>
      <c r="E11" s="18">
        <v>467.62</v>
      </c>
      <c r="F11" s="18">
        <f t="shared" si="0"/>
        <v>4.4042465820514849</v>
      </c>
      <c r="G11" s="18">
        <v>1747.2</v>
      </c>
      <c r="H11" s="19">
        <f t="shared" si="1"/>
        <v>14.090902125813239</v>
      </c>
    </row>
    <row r="12" spans="1:9" ht="31.5" x14ac:dyDescent="0.25">
      <c r="A12" s="14">
        <v>9</v>
      </c>
      <c r="B12" s="20" t="s">
        <v>18</v>
      </c>
      <c r="C12" s="16">
        <v>1</v>
      </c>
      <c r="D12" s="17" t="s">
        <v>10</v>
      </c>
      <c r="E12" s="18">
        <v>446.76</v>
      </c>
      <c r="F12" s="18">
        <f t="shared" si="0"/>
        <v>4.2077781168412844</v>
      </c>
      <c r="G12" s="18">
        <v>1669.27</v>
      </c>
      <c r="H12" s="19">
        <f t="shared" si="1"/>
        <v>13.462408534544565</v>
      </c>
    </row>
    <row r="13" spans="1:9" ht="31.5" x14ac:dyDescent="0.25">
      <c r="A13" s="14">
        <v>10</v>
      </c>
      <c r="B13" s="20" t="s">
        <v>19</v>
      </c>
      <c r="C13" s="16">
        <v>1</v>
      </c>
      <c r="D13" s="17" t="s">
        <v>10</v>
      </c>
      <c r="E13" s="18">
        <v>469.36</v>
      </c>
      <c r="F13" s="18">
        <f t="shared" si="0"/>
        <v>4.4206346515368997</v>
      </c>
      <c r="G13" s="18">
        <v>1753.71</v>
      </c>
      <c r="H13" s="19">
        <f t="shared" si="1"/>
        <v>14.143404285176246</v>
      </c>
    </row>
    <row r="14" spans="1:9" ht="31.5" x14ac:dyDescent="0.25">
      <c r="A14" s="14">
        <v>11</v>
      </c>
      <c r="B14" s="15" t="s">
        <v>20</v>
      </c>
      <c r="C14" s="16">
        <v>1</v>
      </c>
      <c r="D14" s="17" t="s">
        <v>10</v>
      </c>
      <c r="E14" s="18">
        <v>504.12</v>
      </c>
      <c r="F14" s="18">
        <f t="shared" si="0"/>
        <v>4.7480193040156422</v>
      </c>
      <c r="G14" s="18">
        <v>1883.6</v>
      </c>
      <c r="H14" s="19">
        <f t="shared" si="1"/>
        <v>15.190947369609555</v>
      </c>
    </row>
    <row r="15" spans="1:9" ht="31.5" x14ac:dyDescent="0.25">
      <c r="A15" s="14">
        <v>12</v>
      </c>
      <c r="B15" s="20" t="s">
        <v>21</v>
      </c>
      <c r="C15" s="16">
        <v>1</v>
      </c>
      <c r="D15" s="17" t="s">
        <v>10</v>
      </c>
      <c r="E15" s="18">
        <v>512.82000000000005</v>
      </c>
      <c r="F15" s="18">
        <f t="shared" si="0"/>
        <v>4.8299596514427154</v>
      </c>
      <c r="G15" s="18">
        <v>1916.08</v>
      </c>
      <c r="H15" s="19">
        <f t="shared" si="1"/>
        <v>15.452893627076596</v>
      </c>
    </row>
    <row r="16" spans="1:9" ht="32.25" thickBot="1" x14ac:dyDescent="0.3">
      <c r="A16" s="21">
        <v>13</v>
      </c>
      <c r="B16" s="22" t="s">
        <v>22</v>
      </c>
      <c r="C16" s="23">
        <v>1</v>
      </c>
      <c r="D16" s="24" t="s">
        <v>10</v>
      </c>
      <c r="E16" s="25">
        <v>399.82</v>
      </c>
      <c r="F16" s="25">
        <f t="shared" si="0"/>
        <v>3.7656769779646391</v>
      </c>
      <c r="G16" s="25">
        <v>1493.9</v>
      </c>
      <c r="H16" s="26">
        <f t="shared" si="1"/>
        <v>12.04807617087477</v>
      </c>
    </row>
    <row r="17" spans="5:8" x14ac:dyDescent="0.25">
      <c r="E17" s="3">
        <f>SUM(E4:E16)</f>
        <v>6023.4899999999989</v>
      </c>
      <c r="F17" s="3">
        <f>SUM(F4:F16)</f>
        <v>56.73182337051729</v>
      </c>
      <c r="G17" s="3">
        <f>SUM(G4:G16)</f>
        <v>22505.83</v>
      </c>
      <c r="H17" s="3">
        <f>SUM(H4:H16)</f>
        <v>181.50609420226152</v>
      </c>
    </row>
  </sheetData>
  <mergeCells count="1">
    <mergeCell ref="A1:I1"/>
  </mergeCells>
  <pageMargins left="0" right="0" top="0.25" bottom="0.25" header="0.3" footer="0.3"/>
  <pageSetup scale="60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464-6105-15 Агроил 1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2017-11-10T14:26:29Z</dcterms:modified>
</cp:coreProperties>
</file>